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6.1.2" sheetId="1" r:id="rId4"/>
  </sheets>
  <definedNames/>
  <calcPr/>
</workbook>
</file>

<file path=xl/sharedStrings.xml><?xml version="1.0" encoding="utf-8"?>
<sst xmlns="http://schemas.openxmlformats.org/spreadsheetml/2006/main" count="89" uniqueCount="37">
  <si>
    <t>Table 6.1.2: Type of Land Cover Area by Dzongkhag, 2016</t>
  </si>
  <si>
    <t>(Hectares)</t>
  </si>
  <si>
    <t>Dzongkhag</t>
  </si>
  <si>
    <t>Forests</t>
  </si>
  <si>
    <t>Cultivated Agriculture</t>
  </si>
  <si>
    <t>Shrubs</t>
  </si>
  <si>
    <t>Meadows</t>
  </si>
  <si>
    <t>Built up</t>
  </si>
  <si>
    <t>Non-Built up</t>
  </si>
  <si>
    <t>Bumthang</t>
  </si>
  <si>
    <t>…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</si>
  <si>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</si>
  <si>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</si>
  <si>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</si>
  <si>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</si>
  <si>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</si>
  <si>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</si>
  <si>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</si>
  <si>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</si>
  <si>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</si>
  <si>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</si>
  <si>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</si>
  <si>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</si>
  <si>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</si>
  <si>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</si>
  <si>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</si>
  <si>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</si>
  <si>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</si>
  <si>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Wandue Phodrang</t>
  </si>
  <si>
    <t>Zhemgang</t>
  </si>
  <si>
    <t>Total</t>
  </si>
  <si>
    <t>Source: Forest Information Reporting and Monitoring System (FIRMS), Department of Forest and Park Services (DoFPS), MoAF</t>
  </si>
  <si>
    <t>Moraines</t>
  </si>
  <si>
    <t>Rocky Outcrops</t>
  </si>
  <si>
    <t>Land-slides</t>
  </si>
  <si>
    <t>Snow &amp; Glacier</t>
  </si>
  <si>
    <t>Water Bodies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</si>
</sst>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_);_(* \(#,##0.0\);_(* &quot;-&quot;??_);_(@_)"/>
  </numFmts>
  <fonts count="9">
    <font>
      <sz val="10.0"/>
      <color rgb="FF000000"/>
      <name val="Arial"/>
      <scheme val="minor"/>
    </font>
    <font>
      <b/>
      <sz val="12.0"/>
      <color theme="1"/>
      <name val="Myraid pro"/>
    </font>
    <font>
      <b/>
      <sz val="10.0"/>
      <color theme="1"/>
      <name val="Myraid pro"/>
    </font>
    <font>
      <sz val="10.0"/>
      <color theme="1"/>
      <name val="Myraid pro"/>
    </font>
    <font>
      <b/>
      <sz val="10.0"/>
      <color rgb="FF000000"/>
      <name val="Myraid pro"/>
    </font>
    <font>
      <sz val="10.0"/>
      <color rgb="FF000000"/>
      <name val="Myraid pro"/>
    </font>
    <font>
      <i/>
      <sz val="9.0"/>
      <color theme="1"/>
      <name val="Myraid pro"/>
    </font>
    <font/>
    <font>
      <vertAlign val="superscript"/>
      <sz val="10.0"/>
      <color rgb="FF000000"/>
      <name val="Myraid pro"/>
    </font>
  </fonts>
  <fills count="2">
    <fill>
      <patternFill patternType="none"/>
    </fill>
    <fill>
      <patternFill patternType="lightGray"/>
    </fill>
  </fills>
  <borders count="4">
    <border/>
    <border>
      <bottom style="medium">
        <color rgb="FF000000"/>
      </bottom>
    </border>
    <border>
      <bottom style="thin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1" fillId="0" fontId="3" numFmtId="0" xfId="0" applyAlignment="1" applyBorder="1" applyFont="1">
      <alignment horizontal="right" vertical="center"/>
    </xf>
    <xf borderId="2" fillId="0" fontId="4" numFmtId="0" xfId="0" applyAlignment="1" applyBorder="1" applyFont="1">
      <alignment horizontal="left" vertical="center"/>
    </xf>
    <xf borderId="2" fillId="0" fontId="4" numFmtId="0" xfId="0" applyAlignment="1" applyBorder="1" applyFont="1">
      <alignment horizontal="right" shrinkToFit="0" vertical="center" wrapText="1"/>
    </xf>
    <xf borderId="0" fillId="0" fontId="5" numFmtId="0" xfId="0" applyAlignment="1" applyFont="1">
      <alignment horizontal="left" vertical="center"/>
    </xf>
    <xf borderId="0" fillId="0" fontId="5" numFmtId="164" xfId="0" applyAlignment="1" applyFont="1" applyNumberFormat="1">
      <alignment horizontal="right" shrinkToFit="0" vertical="center" wrapText="1"/>
    </xf>
    <xf borderId="0" fillId="0" fontId="5" numFmtId="164" xfId="0" applyAlignment="1" applyFont="1" applyNumberFormat="1">
      <alignment horizontal="right" vertical="center"/>
    </xf>
    <xf quotePrefix="1" borderId="0" fillId="0" fontId="5" numFmtId="164" xfId="0" applyAlignment="1" applyFont="1" applyNumberFormat="1">
      <alignment horizontal="right" vertical="center"/>
    </xf>
    <xf borderId="1" fillId="0" fontId="4" numFmtId="0" xfId="0" applyAlignment="1" applyBorder="1" applyFont="1">
      <alignment horizontal="left" vertical="center"/>
    </xf>
    <xf borderId="1" fillId="0" fontId="4" numFmtId="164" xfId="0" applyAlignment="1" applyBorder="1" applyFont="1" applyNumberFormat="1">
      <alignment horizontal="right" shrinkToFit="0" vertical="center" wrapText="1"/>
    </xf>
    <xf borderId="1" fillId="0" fontId="4" numFmtId="164" xfId="0" applyAlignment="1" applyBorder="1" applyFont="1" applyNumberFormat="1">
      <alignment horizontal="right" vertical="center"/>
    </xf>
    <xf borderId="3" fillId="0" fontId="6" numFmtId="0" xfId="0" applyAlignment="1" applyBorder="1" applyFont="1">
      <alignment horizontal="left" shrinkToFit="0" wrapText="1"/>
    </xf>
    <xf borderId="3" fillId="0" fontId="7" numFmtId="0" xfId="0" applyBorder="1" applyFont="1"/>
    <xf borderId="0" fillId="0" fontId="6" numFmtId="0" xfId="0" applyFont="1"/>
    <xf quotePrefix="1" borderId="0" fillId="0" fontId="8" numFmtId="164" xfId="0" applyAlignment="1" applyFont="1" applyNumberFormat="1">
      <alignment horizontal="right" shrinkToFit="0" vertical="center" wrapText="1"/>
    </xf>
    <xf borderId="0" fillId="0" fontId="6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1.88"/>
    <col customWidth="1" min="2" max="2" width="11.75"/>
    <col customWidth="1" min="3" max="7" width="10.88"/>
    <col customWidth="1" min="8" max="26" width="15.25"/>
  </cols>
  <sheetData>
    <row r="1" ht="12.75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/>
      <c r="B2" s="5"/>
      <c r="C2" s="5"/>
      <c r="D2" s="5"/>
      <c r="E2" s="5"/>
      <c r="F2" s="5"/>
      <c r="G2" s="6" t="s">
        <v>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9.25" customHeight="1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9" t="s">
        <v>9</v>
      </c>
      <c r="B4" s="10">
        <v>139356.72</v>
      </c>
      <c r="C4" s="11">
        <v>3394.27</v>
      </c>
      <c r="D4" s="11">
        <v>34318.15</v>
      </c>
      <c r="E4" s="11">
        <v>10125.98</v>
      </c>
      <c r="F4" s="11">
        <v>470.78</v>
      </c>
      <c r="G4" s="12" t="s">
        <v>10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9" t="s">
        <v>11</v>
      </c>
      <c r="B5" s="10">
        <v>166151.06</v>
      </c>
      <c r="C5" s="11">
        <v>7858.1</v>
      </c>
      <c r="D5" s="11">
        <v>6261.76</v>
      </c>
      <c r="E5" s="11">
        <v>2625.19</v>
      </c>
      <c r="F5" s="11">
        <v>834.56</v>
      </c>
      <c r="G5" s="11">
        <v>44.65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9" t="s">
        <v>12</v>
      </c>
      <c r="B6" s="10">
        <v>152086.11</v>
      </c>
      <c r="C6" s="11">
        <v>7396.92</v>
      </c>
      <c r="D6" s="11">
        <v>5213.5</v>
      </c>
      <c r="E6" s="11">
        <v>2252.14</v>
      </c>
      <c r="F6" s="11">
        <v>107.15</v>
      </c>
      <c r="G6" s="11">
        <v>7.11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9" t="s">
        <v>13</v>
      </c>
      <c r="B7" s="10">
        <v>60852.99</v>
      </c>
      <c r="C7" s="11">
        <v>461.01</v>
      </c>
      <c r="D7" s="11">
        <v>69547.95</v>
      </c>
      <c r="E7" s="11">
        <v>10985.12</v>
      </c>
      <c r="F7" s="11">
        <v>21.35</v>
      </c>
      <c r="G7" s="12" t="s">
        <v>10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9" t="s">
        <v>14</v>
      </c>
      <c r="B8" s="10">
        <v>125772.4</v>
      </c>
      <c r="C8" s="11">
        <v>1711.26</v>
      </c>
      <c r="D8" s="11">
        <v>30113.74</v>
      </c>
      <c r="E8" s="11">
        <v>9481.98</v>
      </c>
      <c r="F8" s="11">
        <v>271.34</v>
      </c>
      <c r="G8" s="11">
        <v>2.71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9" t="s">
        <v>15</v>
      </c>
      <c r="B9" s="10">
        <v>183421.01</v>
      </c>
      <c r="C9" s="11">
        <v>3720.01</v>
      </c>
      <c r="D9" s="11">
        <v>26464.62</v>
      </c>
      <c r="E9" s="11">
        <v>3245.66</v>
      </c>
      <c r="F9" s="11">
        <v>162.29</v>
      </c>
      <c r="G9" s="11">
        <v>8.7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9" t="s">
        <v>16</v>
      </c>
      <c r="B10" s="10">
        <v>175886.94</v>
      </c>
      <c r="C10" s="11">
        <v>6558.73</v>
      </c>
      <c r="D10" s="11">
        <v>7794.1</v>
      </c>
      <c r="E10" s="11">
        <v>738.12</v>
      </c>
      <c r="F10" s="11">
        <v>256.4</v>
      </c>
      <c r="G10" s="11">
        <v>7.86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9" t="s">
        <v>17</v>
      </c>
      <c r="B11" s="10">
        <v>66282.67</v>
      </c>
      <c r="C11" s="11">
        <v>5432.1</v>
      </c>
      <c r="D11" s="11">
        <v>28938.39</v>
      </c>
      <c r="E11" s="11">
        <v>12703.51</v>
      </c>
      <c r="F11" s="11">
        <v>599.87</v>
      </c>
      <c r="G11" s="11">
        <v>37.06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9" t="s">
        <v>18</v>
      </c>
      <c r="B12" s="10">
        <v>91926.73</v>
      </c>
      <c r="C12" s="11">
        <v>3677.69</v>
      </c>
      <c r="D12" s="11">
        <v>4214.21</v>
      </c>
      <c r="E12" s="11">
        <v>7.68</v>
      </c>
      <c r="F12" s="11">
        <v>198.68</v>
      </c>
      <c r="G12" s="11">
        <v>48.18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9" t="s">
        <v>19</v>
      </c>
      <c r="B13" s="10">
        <v>91894.87</v>
      </c>
      <c r="C13" s="11">
        <v>4696.61</v>
      </c>
      <c r="D13" s="11">
        <v>5665.59</v>
      </c>
      <c r="E13" s="11">
        <v>482.82</v>
      </c>
      <c r="F13" s="11">
        <v>296.01</v>
      </c>
      <c r="G13" s="11">
        <v>3.84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9" t="s">
        <v>20</v>
      </c>
      <c r="B14" s="10">
        <v>168689.68</v>
      </c>
      <c r="C14" s="11">
        <v>5485.04</v>
      </c>
      <c r="D14" s="11">
        <v>8740.67</v>
      </c>
      <c r="E14" s="11">
        <v>479.23</v>
      </c>
      <c r="F14" s="11">
        <v>186.03</v>
      </c>
      <c r="G14" s="11">
        <v>34.91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9" t="s">
        <v>21</v>
      </c>
      <c r="B15" s="10">
        <v>105203.15</v>
      </c>
      <c r="C15" s="11">
        <v>14713.81</v>
      </c>
      <c r="D15" s="11">
        <v>5619.28</v>
      </c>
      <c r="E15" s="11">
        <v>244.86</v>
      </c>
      <c r="F15" s="11">
        <v>312.79</v>
      </c>
      <c r="G15" s="11">
        <v>159.74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9" t="s">
        <v>22</v>
      </c>
      <c r="B16" s="10">
        <v>146852.3</v>
      </c>
      <c r="C16" s="11">
        <v>8029.8</v>
      </c>
      <c r="D16" s="11">
        <v>5021.09</v>
      </c>
      <c r="E16" s="11">
        <v>15.32</v>
      </c>
      <c r="F16" s="11">
        <v>450.8</v>
      </c>
      <c r="G16" s="11">
        <v>9.99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9" t="s">
        <v>23</v>
      </c>
      <c r="B17" s="10">
        <v>71213.78</v>
      </c>
      <c r="C17" s="11">
        <v>1699.7</v>
      </c>
      <c r="D17" s="11">
        <v>39745.36</v>
      </c>
      <c r="E17" s="11">
        <v>18328.89</v>
      </c>
      <c r="F17" s="11">
        <v>1380.18</v>
      </c>
      <c r="G17" s="11">
        <v>86.79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9" t="s">
        <v>24</v>
      </c>
      <c r="B18" s="10">
        <v>172757.66</v>
      </c>
      <c r="C18" s="11">
        <v>9837.27</v>
      </c>
      <c r="D18" s="11">
        <v>17356.12</v>
      </c>
      <c r="E18" s="11">
        <v>7079.29</v>
      </c>
      <c r="F18" s="11">
        <v>623.76</v>
      </c>
      <c r="G18" s="12" t="s">
        <v>10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9" t="s">
        <v>25</v>
      </c>
      <c r="B19" s="10">
        <v>100399.99</v>
      </c>
      <c r="C19" s="11">
        <v>3488.91</v>
      </c>
      <c r="D19" s="11">
        <v>16319.93</v>
      </c>
      <c r="E19" s="11">
        <v>821.4</v>
      </c>
      <c r="F19" s="11">
        <v>70.53</v>
      </c>
      <c r="G19" s="12" t="s">
        <v>10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9" t="s">
        <v>26</v>
      </c>
      <c r="B20" s="10">
        <v>153725.14</v>
      </c>
      <c r="C20" s="11">
        <v>2551.86</v>
      </c>
      <c r="D20" s="11">
        <v>8345.78</v>
      </c>
      <c r="E20" s="11">
        <v>4460.1</v>
      </c>
      <c r="F20" s="11">
        <v>476.23</v>
      </c>
      <c r="G20" s="11">
        <v>7.96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9" t="s">
        <v>27</v>
      </c>
      <c r="B21" s="10">
        <v>55265.12</v>
      </c>
      <c r="C21" s="11">
        <v>5704.65</v>
      </c>
      <c r="D21" s="11">
        <v>1376.32</v>
      </c>
      <c r="E21" s="11">
        <v>59.94</v>
      </c>
      <c r="F21" s="11">
        <v>69.85</v>
      </c>
      <c r="G21" s="11">
        <v>1.78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9" t="s">
        <v>28</v>
      </c>
      <c r="B22" s="10">
        <v>264061.88</v>
      </c>
      <c r="C22" s="11">
        <v>5818.41</v>
      </c>
      <c r="D22" s="11">
        <v>46540.44</v>
      </c>
      <c r="E22" s="11">
        <v>12058.15</v>
      </c>
      <c r="F22" s="11">
        <v>544.76</v>
      </c>
      <c r="G22" s="11">
        <v>133.19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9" t="s">
        <v>29</v>
      </c>
      <c r="B23" s="10">
        <v>225361.47</v>
      </c>
      <c r="C23" s="11">
        <v>3446.26</v>
      </c>
      <c r="D23" s="11">
        <v>6435.54</v>
      </c>
      <c r="E23" s="11">
        <v>78.25</v>
      </c>
      <c r="F23" s="11">
        <v>123.69</v>
      </c>
      <c r="G23" s="11">
        <v>1.4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13" t="s">
        <v>30</v>
      </c>
      <c r="B24" s="14">
        <f t="shared" ref="B24:G24" si="1">SUM(B4:B23)</f>
        <v>2717161.67</v>
      </c>
      <c r="C24" s="15">
        <f t="shared" si="1"/>
        <v>105682.41</v>
      </c>
      <c r="D24" s="15">
        <f t="shared" si="1"/>
        <v>374032.54</v>
      </c>
      <c r="E24" s="15">
        <f t="shared" si="1"/>
        <v>96273.63</v>
      </c>
      <c r="F24" s="15">
        <f t="shared" si="1"/>
        <v>7457.05</v>
      </c>
      <c r="G24" s="15">
        <f t="shared" si="1"/>
        <v>595.87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25.5" customHeight="1">
      <c r="A25" s="16" t="s">
        <v>31</v>
      </c>
      <c r="B25" s="17"/>
      <c r="C25" s="17"/>
      <c r="D25" s="17"/>
      <c r="E25" s="17"/>
      <c r="F25" s="17"/>
      <c r="G25" s="17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18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18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18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18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18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18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18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18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18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18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18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18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18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18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1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1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18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18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18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18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18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18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18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18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18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18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18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18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18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18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1" t="s">
        <v>0</v>
      </c>
      <c r="B57" s="2"/>
      <c r="C57" s="2"/>
      <c r="D57" s="2"/>
      <c r="E57" s="2"/>
      <c r="F57" s="2"/>
      <c r="G57" s="2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4"/>
      <c r="B58" s="5"/>
      <c r="C58" s="5"/>
      <c r="D58" s="5"/>
      <c r="E58" s="5"/>
      <c r="F58" s="6" t="s">
        <v>1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7" t="s">
        <v>2</v>
      </c>
      <c r="B59" s="8" t="s">
        <v>32</v>
      </c>
      <c r="C59" s="8" t="s">
        <v>33</v>
      </c>
      <c r="D59" s="8" t="s">
        <v>34</v>
      </c>
      <c r="E59" s="8" t="s">
        <v>35</v>
      </c>
      <c r="F59" s="8" t="s">
        <v>36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9" t="s">
        <v>9</v>
      </c>
      <c r="B60" s="10">
        <v>2032.7</v>
      </c>
      <c r="C60" s="11">
        <v>23778.9</v>
      </c>
      <c r="D60" s="11">
        <v>2.9</v>
      </c>
      <c r="E60" s="11">
        <v>29118.12</v>
      </c>
      <c r="F60" s="11">
        <v>1845.19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9" t="s">
        <v>11</v>
      </c>
      <c r="B61" s="12" t="s">
        <v>10</v>
      </c>
      <c r="C61" s="11">
        <v>461.87</v>
      </c>
      <c r="D61" s="11">
        <v>348.09</v>
      </c>
      <c r="E61" s="12" t="s">
        <v>10</v>
      </c>
      <c r="F61" s="11">
        <v>1385.73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9" t="s">
        <v>12</v>
      </c>
      <c r="B62" s="12" t="s">
        <v>10</v>
      </c>
      <c r="C62" s="11">
        <v>849.64</v>
      </c>
      <c r="D62" s="11">
        <v>290.62</v>
      </c>
      <c r="E62" s="12" t="s">
        <v>10</v>
      </c>
      <c r="F62" s="11">
        <v>1580.71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9" t="s">
        <v>13</v>
      </c>
      <c r="B63" s="10">
        <v>9402.26</v>
      </c>
      <c r="C63" s="11">
        <v>62700.68</v>
      </c>
      <c r="D63" s="11">
        <v>64.42</v>
      </c>
      <c r="E63" s="11">
        <v>68734.06</v>
      </c>
      <c r="F63" s="11">
        <v>2283.49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9" t="s">
        <v>14</v>
      </c>
      <c r="B64" s="19" t="s">
        <v>10</v>
      </c>
      <c r="C64" s="11">
        <v>15873.9</v>
      </c>
      <c r="D64" s="11">
        <v>18.65</v>
      </c>
      <c r="E64" s="11">
        <v>399.51</v>
      </c>
      <c r="F64" s="11">
        <v>675.32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9" t="s">
        <v>15</v>
      </c>
      <c r="B65" s="10">
        <v>965.61</v>
      </c>
      <c r="C65" s="11">
        <v>4935.01</v>
      </c>
      <c r="D65" s="11">
        <v>103.99</v>
      </c>
      <c r="E65" s="11">
        <v>47425.82</v>
      </c>
      <c r="F65" s="11">
        <v>1162.13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9" t="s">
        <v>16</v>
      </c>
      <c r="B66" s="12" t="s">
        <v>10</v>
      </c>
      <c r="C66" s="11">
        <v>1.73</v>
      </c>
      <c r="D66" s="11">
        <v>364.32</v>
      </c>
      <c r="E66" s="12" t="s">
        <v>10</v>
      </c>
      <c r="F66" s="11">
        <v>893.87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9" t="s">
        <v>17</v>
      </c>
      <c r="B67" s="12" t="s">
        <v>10</v>
      </c>
      <c r="C67" s="11">
        <v>5598.49</v>
      </c>
      <c r="D67" s="12" t="s">
        <v>10</v>
      </c>
      <c r="E67" s="11">
        <v>1897.11</v>
      </c>
      <c r="F67" s="11">
        <v>522.98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9" t="s">
        <v>18</v>
      </c>
      <c r="B68" s="12" t="s">
        <v>10</v>
      </c>
      <c r="C68" s="11">
        <v>218.88</v>
      </c>
      <c r="D68" s="11">
        <v>275.42</v>
      </c>
      <c r="E68" s="12" t="s">
        <v>10</v>
      </c>
      <c r="F68" s="11">
        <v>649.25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9" t="s">
        <v>19</v>
      </c>
      <c r="B69" s="12" t="s">
        <v>10</v>
      </c>
      <c r="C69" s="11">
        <v>249.56</v>
      </c>
      <c r="D69" s="11">
        <v>7.3</v>
      </c>
      <c r="E69" s="11">
        <v>2188.69</v>
      </c>
      <c r="F69" s="11">
        <v>808.71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9" t="s">
        <v>20</v>
      </c>
      <c r="B70" s="12" t="s">
        <v>10</v>
      </c>
      <c r="C70" s="11">
        <v>173.95</v>
      </c>
      <c r="D70" s="11">
        <v>363.75</v>
      </c>
      <c r="E70" s="12" t="s">
        <v>10</v>
      </c>
      <c r="F70" s="11">
        <v>1703.08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9" t="s">
        <v>21</v>
      </c>
      <c r="B71" s="12" t="s">
        <v>10</v>
      </c>
      <c r="C71" s="11">
        <v>201.01</v>
      </c>
      <c r="D71" s="11">
        <v>615.4</v>
      </c>
      <c r="E71" s="11">
        <v>3.35</v>
      </c>
      <c r="F71" s="11">
        <v>2124.21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9" t="s">
        <v>22</v>
      </c>
      <c r="B72" s="12" t="s">
        <v>10</v>
      </c>
      <c r="C72" s="11">
        <v>61.93</v>
      </c>
      <c r="D72" s="11">
        <v>446.49</v>
      </c>
      <c r="E72" s="12" t="s">
        <v>10</v>
      </c>
      <c r="F72" s="11">
        <v>2967.67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9" t="s">
        <v>23</v>
      </c>
      <c r="B73" s="10">
        <v>754.57</v>
      </c>
      <c r="C73" s="11">
        <v>20987.35</v>
      </c>
      <c r="D73" s="12" t="s">
        <v>10</v>
      </c>
      <c r="E73" s="11">
        <v>9767.24</v>
      </c>
      <c r="F73" s="11">
        <v>468.59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9" t="s">
        <v>24</v>
      </c>
      <c r="B74" s="12" t="s">
        <v>10</v>
      </c>
      <c r="C74" s="11">
        <v>76.59</v>
      </c>
      <c r="D74" s="11">
        <v>235.52</v>
      </c>
      <c r="E74" s="11">
        <v>199.02</v>
      </c>
      <c r="F74" s="11">
        <v>733.03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9" t="s">
        <v>25</v>
      </c>
      <c r="B75" s="12" t="s">
        <v>10</v>
      </c>
      <c r="C75" s="11">
        <v>463.87</v>
      </c>
      <c r="D75" s="11">
        <v>32.5</v>
      </c>
      <c r="E75" s="11">
        <v>16459.87</v>
      </c>
      <c r="F75" s="11">
        <v>861.61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9" t="s">
        <v>26</v>
      </c>
      <c r="B76" s="12" t="s">
        <v>10</v>
      </c>
      <c r="C76" s="11">
        <v>555.97</v>
      </c>
      <c r="D76" s="11">
        <v>121.38</v>
      </c>
      <c r="E76" s="11">
        <v>1001.89</v>
      </c>
      <c r="F76" s="11">
        <v>426.08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9" t="s">
        <v>27</v>
      </c>
      <c r="B77" s="12" t="s">
        <v>10</v>
      </c>
      <c r="C77" s="11">
        <v>215.93</v>
      </c>
      <c r="D77" s="11">
        <v>24.05</v>
      </c>
      <c r="E77" s="12" t="s">
        <v>10</v>
      </c>
      <c r="F77" s="11">
        <v>432.34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9" t="s">
        <v>28</v>
      </c>
      <c r="B78" s="10">
        <v>1238.81</v>
      </c>
      <c r="C78" s="11">
        <v>21755.85</v>
      </c>
      <c r="D78" s="11">
        <v>58.64</v>
      </c>
      <c r="E78" s="11">
        <v>27875.28</v>
      </c>
      <c r="F78" s="11">
        <v>1991.19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9" t="s">
        <v>29</v>
      </c>
      <c r="B79" s="12" t="s">
        <v>10</v>
      </c>
      <c r="C79" s="11">
        <v>294.43</v>
      </c>
      <c r="D79" s="11">
        <v>356.78</v>
      </c>
      <c r="E79" s="11">
        <v>273.48</v>
      </c>
      <c r="F79" s="11">
        <v>1660.6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13" t="s">
        <v>30</v>
      </c>
      <c r="B80" s="15">
        <f t="shared" ref="B80:F80" si="2">SUM(B60:B79)</f>
        <v>14393.95</v>
      </c>
      <c r="C80" s="15">
        <f t="shared" si="2"/>
        <v>159455.54</v>
      </c>
      <c r="D80" s="15">
        <f t="shared" si="2"/>
        <v>3730.22</v>
      </c>
      <c r="E80" s="15">
        <f t="shared" si="2"/>
        <v>205343.44</v>
      </c>
      <c r="F80" s="15">
        <f t="shared" si="2"/>
        <v>25175.78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27.0" customHeight="1">
      <c r="A81" s="16" t="s">
        <v>31</v>
      </c>
      <c r="B81" s="17"/>
      <c r="C81" s="17"/>
      <c r="D81" s="17"/>
      <c r="E81" s="17"/>
      <c r="F81" s="17"/>
      <c r="G81" s="20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">
    <mergeCell ref="A25:G25"/>
    <mergeCell ref="A81:F81"/>
  </mergeCells>
  <printOptions/>
  <pageMargins bottom="0.75" footer="0.0" header="0.0" left="0.7" right="0.7" top="0.75"/>
  <pageSetup paperSize="9" orientation="portrait"/>
  <drawing r:id="rId1"/>
</worksheet>
</file>